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20CD33BF-6B76-483E-82A6-440234BD20DA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42" i="6" l="1"/>
  <c r="K41" i="6"/>
</calcChain>
</file>

<file path=xl/sharedStrings.xml><?xml version="1.0" encoding="utf-8"?>
<sst xmlns="http://schemas.openxmlformats.org/spreadsheetml/2006/main" count="86" uniqueCount="70">
  <si>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</si>
  <si>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</si>
  <si>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</si>
  <si>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</si>
  <si>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</si>
  <si>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</si>
  <si>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</si>
  <si>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</si>
  <si>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</si>
  <si>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</si>
  <si>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</si>
  <si>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</si>
  <si>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</si>
  <si>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</si>
  <si>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</si>
  <si>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</si>
  <si>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</si>
  <si>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</si>
  <si>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</si>
  <si>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</si>
  <si>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</si>
  <si>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</si>
  <si>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</si>
  <si>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</si>
  <si>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</si>
  <si>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</si>
  <si>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</si>
  <si>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ТЕРм10-02-040-01</t>
  </si>
  <si>
    <t>Устройство: центральное управляющее</t>
  </si>
  <si>
    <t>1 устройство</t>
  </si>
  <si>
    <t>2</t>
  </si>
  <si>
    <t>ТЕРм10-04-067-23</t>
  </si>
  <si>
    <t>Устройство видеоконтрольное</t>
  </si>
  <si>
    <t>1 шт.</t>
  </si>
  <si>
    <t>3</t>
  </si>
  <si>
    <t>ТЕРм10-02-016-06</t>
  </si>
  <si>
    <t>Отдельно устанавливаемый: преобразователь или блок питания</t>
  </si>
  <si>
    <t>Раздел 2. Оборудования и материалы</t>
  </si>
  <si>
    <t>Цена поставщика</t>
  </si>
  <si>
    <t>шт.</t>
  </si>
  <si>
    <r>
      <t>4</t>
    </r>
    <r>
      <rPr>
        <i/>
        <sz val="9"/>
        <rFont val="Arial"/>
        <family val="2"/>
        <charset val="204"/>
      </rPr>
      <t xml:space="preserve">
О</t>
    </r>
  </si>
  <si>
    <r>
      <t>5</t>
    </r>
    <r>
      <rPr>
        <i/>
        <sz val="9"/>
        <rFont val="Arial"/>
        <family val="2"/>
        <charset val="204"/>
      </rPr>
      <t xml:space="preserve">
О</t>
    </r>
  </si>
  <si>
    <t>Кабель Pro Legend HDMI - HDMI</t>
  </si>
  <si>
    <r>
      <t>6</t>
    </r>
    <r>
      <rPr>
        <i/>
        <sz val="9"/>
        <rFont val="Arial"/>
        <family val="2"/>
        <charset val="204"/>
      </rPr>
      <t xml:space="preserve">
О</t>
    </r>
  </si>
  <si>
    <r>
      <t>7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</si>
  <si>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</si>
  <si>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</si>
  <si>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</si>
  <si>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</si>
  <si>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___________________________63,248</t>
  </si>
  <si>
    <t>тыс. руб.</t>
  </si>
  <si>
    <t>___________________________1,294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</si>
  <si>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</si>
  <si>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</si>
  <si>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</si>
  <si>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_______________________________________________________________________________________________100,58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</si>
  <si>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</si>
  <si>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</si>
  <si>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</si>
  <si>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_______________________________________________________________________________________________44,550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</si>
  <si>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</si>
  <si>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_______________________________________________________________________________________________18,698</t>
  </si>
  <si>
    <t>установку гибридного видеорегистратора (Вариант 2)</t>
  </si>
  <si>
    <t>Источник бесперебойного питания APC Back-UPS 650 ВА, 230 В</t>
  </si>
  <si>
    <t>Видеорегистратор LTV RTM-083 00,8-канальный (гибридный)  с HDD 2 Tb</t>
  </si>
  <si>
    <t>ИТОГО по смете</t>
  </si>
  <si>
    <t>НДС 20%</t>
  </si>
  <si>
    <t>Монитор LG 22MK600M-B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</si>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</sst>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8" fillId="0" borderId="2" xfId="1" applyFont="1" applyBorder="1"/>
    <xf numFmtId="0" fontId="10" fillId="0" borderId="2" xfId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73"/>
  <sheetViews>
    <sheetView showGridLines="0" tabSelected="1" zoomScaleSheetLayoutView="75" workbookViewId="0">
      <selection activeCell="J10" sqref="J10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68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69</v>
      </c>
      <c r="N5" s="5"/>
      <c r="O5" s="5"/>
      <c r="P5" s="5"/>
      <c r="Q5" s="7"/>
    </row>
    <row r="6" spans="1:17" ht="14.4" x14ac:dyDescent="0.3">
      <c r="A6" s="55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13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50" t="s">
        <v>62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57</v>
      </c>
      <c r="E16" s="5"/>
      <c r="F16" s="5"/>
      <c r="G16" s="5"/>
      <c r="H16" s="14"/>
      <c r="I16" s="14"/>
      <c r="J16" s="57" t="s">
        <v>49</v>
      </c>
      <c r="K16" s="58"/>
      <c r="L16" s="9" t="s">
        <v>50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60</v>
      </c>
      <c r="E17" s="5"/>
      <c r="F17" s="5"/>
      <c r="G17" s="5"/>
      <c r="H17" s="14"/>
      <c r="I17" s="14"/>
      <c r="J17" s="57" t="s">
        <v>61</v>
      </c>
      <c r="K17" s="58"/>
      <c r="L17" s="9" t="s">
        <v>50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58</v>
      </c>
      <c r="E18" s="5"/>
      <c r="F18" s="5"/>
      <c r="G18" s="5"/>
      <c r="H18" s="14"/>
      <c r="I18" s="14"/>
      <c r="J18" s="57" t="s">
        <v>59</v>
      </c>
      <c r="K18" s="58"/>
      <c r="L18" s="9" t="s">
        <v>50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53</v>
      </c>
      <c r="E19" s="5"/>
      <c r="F19" s="5"/>
      <c r="G19" s="5"/>
      <c r="H19" s="14"/>
      <c r="I19" s="14"/>
      <c r="J19" s="57" t="s">
        <v>51</v>
      </c>
      <c r="K19" s="58"/>
      <c r="L19" s="9" t="s">
        <v>50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54</v>
      </c>
      <c r="E20" s="5"/>
      <c r="F20" s="5"/>
      <c r="G20" s="5"/>
      <c r="H20" s="14"/>
      <c r="I20" s="14"/>
      <c r="J20" s="57" t="s">
        <v>55</v>
      </c>
      <c r="K20" s="58"/>
      <c r="L20" s="9" t="s">
        <v>56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28" t="s">
        <v>52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62" t="s">
        <v>9</v>
      </c>
      <c r="B24" s="64" t="s">
        <v>10</v>
      </c>
      <c r="C24" s="47" t="s">
        <v>11</v>
      </c>
      <c r="D24" s="47" t="s">
        <v>12</v>
      </c>
      <c r="E24" s="47" t="s">
        <v>13</v>
      </c>
      <c r="F24" s="47" t="s">
        <v>14</v>
      </c>
      <c r="G24" s="49"/>
      <c r="H24" s="49"/>
      <c r="I24" s="49"/>
      <c r="J24" s="47" t="s">
        <v>15</v>
      </c>
      <c r="K24" s="51"/>
      <c r="L24" s="51"/>
      <c r="M24" s="51"/>
      <c r="N24" s="51"/>
      <c r="O24" s="47" t="s">
        <v>16</v>
      </c>
      <c r="P24" s="47" t="s">
        <v>17</v>
      </c>
      <c r="Q24" s="52" t="s">
        <v>23</v>
      </c>
    </row>
    <row r="25" spans="1:17" ht="19.2" customHeight="1" x14ac:dyDescent="0.25">
      <c r="A25" s="63"/>
      <c r="B25" s="65"/>
      <c r="C25" s="48"/>
      <c r="D25" s="47"/>
      <c r="E25" s="47"/>
      <c r="F25" s="47" t="s">
        <v>18</v>
      </c>
      <c r="G25" s="47" t="s">
        <v>19</v>
      </c>
      <c r="H25" s="49"/>
      <c r="I25" s="49"/>
      <c r="J25" s="47" t="s">
        <v>24</v>
      </c>
      <c r="K25" s="47" t="s">
        <v>18</v>
      </c>
      <c r="L25" s="47" t="s">
        <v>19</v>
      </c>
      <c r="M25" s="49"/>
      <c r="N25" s="49"/>
      <c r="O25" s="47"/>
      <c r="P25" s="47"/>
      <c r="Q25" s="52"/>
    </row>
    <row r="26" spans="1:17" x14ac:dyDescent="0.25">
      <c r="A26" s="63"/>
      <c r="B26" s="65"/>
      <c r="C26" s="48"/>
      <c r="D26" s="47"/>
      <c r="E26" s="47"/>
      <c r="F26" s="49"/>
      <c r="G26" s="32" t="s">
        <v>20</v>
      </c>
      <c r="H26" s="32" t="s">
        <v>21</v>
      </c>
      <c r="I26" s="32" t="s">
        <v>22</v>
      </c>
      <c r="J26" s="48"/>
      <c r="K26" s="49"/>
      <c r="L26" s="32" t="s">
        <v>20</v>
      </c>
      <c r="M26" s="32" t="s">
        <v>21</v>
      </c>
      <c r="N26" s="32" t="s">
        <v>22</v>
      </c>
      <c r="O26" s="47"/>
      <c r="P26" s="47"/>
      <c r="Q26" s="52"/>
    </row>
    <row r="27" spans="1:17" x14ac:dyDescent="0.25">
      <c r="A27" s="25">
        <v>1</v>
      </c>
      <c r="B27" s="34">
        <v>2</v>
      </c>
      <c r="C27" s="32">
        <v>3</v>
      </c>
      <c r="D27" s="32">
        <v>4</v>
      </c>
      <c r="E27" s="21">
        <v>5</v>
      </c>
      <c r="F27" s="33">
        <v>6</v>
      </c>
      <c r="G27" s="33">
        <v>7</v>
      </c>
      <c r="H27" s="33">
        <v>8</v>
      </c>
      <c r="I27" s="33">
        <v>9</v>
      </c>
      <c r="J27" s="33">
        <v>10</v>
      </c>
      <c r="K27" s="33">
        <v>11</v>
      </c>
      <c r="L27" s="33">
        <v>12</v>
      </c>
      <c r="M27" s="33">
        <v>13</v>
      </c>
      <c r="N27" s="33">
        <v>14</v>
      </c>
      <c r="O27" s="33">
        <v>15</v>
      </c>
      <c r="P27" s="33">
        <v>16</v>
      </c>
      <c r="Q27" s="33">
        <v>17</v>
      </c>
    </row>
    <row r="28" spans="1:17" ht="14.4" x14ac:dyDescent="0.3">
      <c r="A28" s="59" t="s">
        <v>25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</row>
    <row r="29" spans="1:17" ht="36" customHeight="1" x14ac:dyDescent="0.25">
      <c r="A29" s="37" t="s">
        <v>26</v>
      </c>
      <c r="B29" s="38" t="s">
        <v>27</v>
      </c>
      <c r="C29" s="39" t="s">
        <v>28</v>
      </c>
      <c r="D29" s="21" t="s">
        <v>29</v>
      </c>
      <c r="E29" s="40">
        <v>1</v>
      </c>
      <c r="F29" s="41">
        <v>1437.85</v>
      </c>
      <c r="G29" s="41">
        <v>1073.73</v>
      </c>
      <c r="H29" s="41">
        <v>333.33</v>
      </c>
      <c r="I29" s="41">
        <v>42.44</v>
      </c>
      <c r="J29" s="42"/>
      <c r="K29" s="42">
        <v>1437.85</v>
      </c>
      <c r="L29" s="42">
        <v>1073.73</v>
      </c>
      <c r="M29" s="42">
        <v>333.33</v>
      </c>
      <c r="N29" s="42">
        <v>42.44</v>
      </c>
      <c r="O29" s="42">
        <v>88.3</v>
      </c>
      <c r="P29" s="42">
        <v>88.3</v>
      </c>
      <c r="Q29" s="43">
        <v>0.14000000000000001</v>
      </c>
    </row>
    <row r="30" spans="1:17" ht="24" x14ac:dyDescent="0.25">
      <c r="A30" s="37" t="s">
        <v>30</v>
      </c>
      <c r="B30" s="38" t="s">
        <v>31</v>
      </c>
      <c r="C30" s="39" t="s">
        <v>32</v>
      </c>
      <c r="D30" s="21" t="s">
        <v>33</v>
      </c>
      <c r="E30" s="40">
        <v>1</v>
      </c>
      <c r="F30" s="41">
        <v>32.130000000000003</v>
      </c>
      <c r="G30" s="41">
        <v>30.56</v>
      </c>
      <c r="H30" s="41">
        <v>0.96</v>
      </c>
      <c r="I30" s="41">
        <v>0.12</v>
      </c>
      <c r="J30" s="42"/>
      <c r="K30" s="42">
        <v>32.130000000000003</v>
      </c>
      <c r="L30" s="42">
        <v>30.56</v>
      </c>
      <c r="M30" s="42">
        <v>0.96</v>
      </c>
      <c r="N30" s="42">
        <v>0.12</v>
      </c>
      <c r="O30" s="42">
        <v>2.1800000000000002</v>
      </c>
      <c r="P30" s="42">
        <v>2.1800000000000002</v>
      </c>
      <c r="Q30" s="43">
        <v>4.4999999999999998E-2</v>
      </c>
    </row>
    <row r="31" spans="1:17" ht="24" x14ac:dyDescent="0.25">
      <c r="A31" s="37" t="s">
        <v>34</v>
      </c>
      <c r="B31" s="38" t="s">
        <v>35</v>
      </c>
      <c r="C31" s="39" t="s">
        <v>36</v>
      </c>
      <c r="D31" s="21" t="s">
        <v>33</v>
      </c>
      <c r="E31" s="40">
        <v>1</v>
      </c>
      <c r="F31" s="41">
        <v>241.42</v>
      </c>
      <c r="G31" s="41">
        <v>141.6</v>
      </c>
      <c r="H31" s="41">
        <v>42.02</v>
      </c>
      <c r="I31" s="41">
        <v>5.35</v>
      </c>
      <c r="J31" s="42"/>
      <c r="K31" s="42">
        <v>241.42</v>
      </c>
      <c r="L31" s="42">
        <v>141.6</v>
      </c>
      <c r="M31" s="42">
        <v>42.02</v>
      </c>
      <c r="N31" s="42">
        <v>5.35</v>
      </c>
      <c r="O31" s="42">
        <v>10.1</v>
      </c>
      <c r="P31" s="42">
        <v>10.1</v>
      </c>
      <c r="Q31" s="43">
        <v>1E-3</v>
      </c>
    </row>
    <row r="32" spans="1:17" ht="14.4" x14ac:dyDescent="0.3">
      <c r="A32" s="59" t="s">
        <v>37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</row>
    <row r="33" spans="1:17" ht="36" x14ac:dyDescent="0.25">
      <c r="A33" s="44" t="s">
        <v>40</v>
      </c>
      <c r="B33" s="38" t="s">
        <v>38</v>
      </c>
      <c r="C33" s="39" t="s">
        <v>64</v>
      </c>
      <c r="D33" s="21" t="s">
        <v>39</v>
      </c>
      <c r="E33" s="40">
        <v>1</v>
      </c>
      <c r="F33" s="41">
        <v>25000</v>
      </c>
      <c r="G33" s="42"/>
      <c r="H33" s="42"/>
      <c r="I33" s="42"/>
      <c r="J33" s="42">
        <v>25000</v>
      </c>
      <c r="K33" s="42">
        <v>25000</v>
      </c>
      <c r="L33" s="42"/>
      <c r="M33" s="42"/>
      <c r="N33" s="42"/>
      <c r="O33" s="42"/>
      <c r="P33" s="42"/>
      <c r="Q33" s="45"/>
    </row>
    <row r="34" spans="1:17" ht="36" x14ac:dyDescent="0.25">
      <c r="A34" s="44" t="s">
        <v>41</v>
      </c>
      <c r="B34" s="38" t="s">
        <v>38</v>
      </c>
      <c r="C34" s="39" t="s">
        <v>67</v>
      </c>
      <c r="D34" s="21" t="s">
        <v>39</v>
      </c>
      <c r="E34" s="40">
        <v>1</v>
      </c>
      <c r="F34" s="41">
        <v>10000</v>
      </c>
      <c r="G34" s="42"/>
      <c r="H34" s="42"/>
      <c r="I34" s="42"/>
      <c r="J34" s="42">
        <v>10000</v>
      </c>
      <c r="K34" s="42">
        <v>10000</v>
      </c>
      <c r="L34" s="42"/>
      <c r="M34" s="42"/>
      <c r="N34" s="42"/>
      <c r="O34" s="42"/>
      <c r="P34" s="42"/>
      <c r="Q34" s="45"/>
    </row>
    <row r="35" spans="1:17" ht="36" x14ac:dyDescent="0.25">
      <c r="A35" s="44" t="s">
        <v>43</v>
      </c>
      <c r="B35" s="38" t="s">
        <v>38</v>
      </c>
      <c r="C35" s="39" t="s">
        <v>42</v>
      </c>
      <c r="D35" s="21" t="s">
        <v>39</v>
      </c>
      <c r="E35" s="40">
        <v>1</v>
      </c>
      <c r="F35" s="41">
        <v>550</v>
      </c>
      <c r="G35" s="42"/>
      <c r="H35" s="42"/>
      <c r="I35" s="42"/>
      <c r="J35" s="42">
        <v>550</v>
      </c>
      <c r="K35" s="42">
        <v>550</v>
      </c>
      <c r="L35" s="42"/>
      <c r="M35" s="42"/>
      <c r="N35" s="42"/>
      <c r="O35" s="42"/>
      <c r="P35" s="42"/>
      <c r="Q35" s="45"/>
    </row>
    <row r="36" spans="1:17" ht="36" x14ac:dyDescent="0.25">
      <c r="A36" s="44" t="s">
        <v>44</v>
      </c>
      <c r="B36" s="38" t="s">
        <v>38</v>
      </c>
      <c r="C36" s="39" t="s">
        <v>63</v>
      </c>
      <c r="D36" s="21" t="s">
        <v>39</v>
      </c>
      <c r="E36" s="40">
        <v>1</v>
      </c>
      <c r="F36" s="41">
        <v>9000</v>
      </c>
      <c r="G36" s="42"/>
      <c r="H36" s="42"/>
      <c r="I36" s="42"/>
      <c r="J36" s="42">
        <v>9000</v>
      </c>
      <c r="K36" s="42">
        <v>9000</v>
      </c>
      <c r="L36" s="42"/>
      <c r="M36" s="42"/>
      <c r="N36" s="42"/>
      <c r="O36" s="42"/>
      <c r="P36" s="42"/>
      <c r="Q36" s="45"/>
    </row>
    <row r="37" spans="1:17" ht="14.4" x14ac:dyDescent="0.25">
      <c r="A37" s="61" t="s">
        <v>45</v>
      </c>
      <c r="B37" s="54"/>
      <c r="C37" s="54"/>
      <c r="D37" s="54"/>
      <c r="E37" s="54"/>
      <c r="F37" s="54"/>
      <c r="G37" s="54"/>
      <c r="H37" s="54"/>
      <c r="I37" s="54"/>
      <c r="J37" s="54"/>
      <c r="K37" s="41">
        <v>46261.4</v>
      </c>
      <c r="L37" s="41">
        <v>1245.8900000000001</v>
      </c>
      <c r="M37" s="41">
        <v>376.31</v>
      </c>
      <c r="N37" s="41">
        <v>47.91</v>
      </c>
      <c r="O37" s="42"/>
      <c r="P37" s="41">
        <v>100.58</v>
      </c>
      <c r="Q37" s="45"/>
    </row>
    <row r="38" spans="1:17" ht="14.4" x14ac:dyDescent="0.25">
      <c r="A38" s="61" t="s">
        <v>46</v>
      </c>
      <c r="B38" s="54"/>
      <c r="C38" s="54"/>
      <c r="D38" s="54"/>
      <c r="E38" s="54"/>
      <c r="F38" s="54"/>
      <c r="G38" s="54"/>
      <c r="H38" s="54"/>
      <c r="I38" s="54"/>
      <c r="J38" s="54"/>
      <c r="K38" s="41">
        <v>1038.73</v>
      </c>
      <c r="L38" s="42"/>
      <c r="M38" s="42"/>
      <c r="N38" s="42"/>
      <c r="O38" s="42"/>
      <c r="P38" s="42"/>
      <c r="Q38" s="45"/>
    </row>
    <row r="39" spans="1:17" ht="14.4" x14ac:dyDescent="0.25">
      <c r="A39" s="61" t="s">
        <v>47</v>
      </c>
      <c r="B39" s="54"/>
      <c r="C39" s="54"/>
      <c r="D39" s="54"/>
      <c r="E39" s="54"/>
      <c r="F39" s="54"/>
      <c r="G39" s="54"/>
      <c r="H39" s="54"/>
      <c r="I39" s="54"/>
      <c r="J39" s="54"/>
      <c r="K39" s="41">
        <v>777.81</v>
      </c>
      <c r="L39" s="42"/>
      <c r="M39" s="42"/>
      <c r="N39" s="42"/>
      <c r="O39" s="42"/>
      <c r="P39" s="42"/>
      <c r="Q39" s="45"/>
    </row>
    <row r="40" spans="1:17" ht="14.4" x14ac:dyDescent="0.25">
      <c r="A40" s="53" t="s">
        <v>65</v>
      </c>
      <c r="B40" s="54"/>
      <c r="C40" s="54"/>
      <c r="D40" s="54"/>
      <c r="E40" s="54"/>
      <c r="F40" s="54"/>
      <c r="G40" s="54"/>
      <c r="H40" s="54"/>
      <c r="I40" s="54"/>
      <c r="J40" s="54"/>
      <c r="K40" s="66">
        <v>63248.08</v>
      </c>
      <c r="L40" s="42"/>
      <c r="M40" s="42"/>
      <c r="N40" s="42"/>
      <c r="O40" s="42"/>
      <c r="P40" s="46">
        <v>100.58</v>
      </c>
      <c r="Q40" s="45"/>
    </row>
    <row r="41" spans="1:17" ht="14.4" x14ac:dyDescent="0.25">
      <c r="A41" s="53" t="s">
        <v>66</v>
      </c>
      <c r="B41" s="54"/>
      <c r="C41" s="54"/>
      <c r="D41" s="54"/>
      <c r="E41" s="54"/>
      <c r="F41" s="54"/>
      <c r="G41" s="54"/>
      <c r="H41" s="54"/>
      <c r="I41" s="54"/>
      <c r="J41" s="54"/>
      <c r="K41" s="66">
        <f>K40*0.2</f>
        <v>12649.616000000002</v>
      </c>
      <c r="L41" s="42"/>
      <c r="M41" s="42"/>
      <c r="N41" s="42"/>
      <c r="O41" s="42"/>
      <c r="P41" s="46"/>
      <c r="Q41" s="45"/>
    </row>
    <row r="42" spans="1:17" ht="14.4" x14ac:dyDescent="0.25">
      <c r="A42" s="53" t="s">
        <v>48</v>
      </c>
      <c r="B42" s="54"/>
      <c r="C42" s="54"/>
      <c r="D42" s="54"/>
      <c r="E42" s="54"/>
      <c r="F42" s="54"/>
      <c r="G42" s="54"/>
      <c r="H42" s="54"/>
      <c r="I42" s="54"/>
      <c r="J42" s="54"/>
      <c r="K42" s="66">
        <f>K40+K41</f>
        <v>75897.695999999996</v>
      </c>
      <c r="L42" s="42"/>
      <c r="M42" s="42"/>
      <c r="N42" s="42"/>
      <c r="O42" s="42"/>
      <c r="P42" s="46">
        <v>100.58</v>
      </c>
      <c r="Q42" s="45"/>
    </row>
    <row r="45" spans="1:17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1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1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12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ht="1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ht="1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ht="1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1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1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</sheetData>
  <mergeCells count="31">
    <mergeCell ref="A41:J41"/>
    <mergeCell ref="A42:J42"/>
    <mergeCell ref="A40:J40"/>
    <mergeCell ref="A6:Q6"/>
    <mergeCell ref="J16:K16"/>
    <mergeCell ref="J19:K19"/>
    <mergeCell ref="D12:O12"/>
    <mergeCell ref="J20:K20"/>
    <mergeCell ref="J18:K18"/>
    <mergeCell ref="J17:K17"/>
    <mergeCell ref="A28:Q28"/>
    <mergeCell ref="A32:Q32"/>
    <mergeCell ref="A37:J37"/>
    <mergeCell ref="A38:J38"/>
    <mergeCell ref="A39:J39"/>
    <mergeCell ref="F24:I24"/>
    <mergeCell ref="A24:A26"/>
    <mergeCell ref="B24:B26"/>
    <mergeCell ref="C24:C26"/>
    <mergeCell ref="D24:D26"/>
    <mergeCell ref="E24:E26"/>
    <mergeCell ref="F25:F26"/>
    <mergeCell ref="G25:I25"/>
    <mergeCell ref="J25:J26"/>
    <mergeCell ref="K25:K26"/>
    <mergeCell ref="L25:N25"/>
    <mergeCell ref="M3:Q3"/>
    <mergeCell ref="J24:N24"/>
    <mergeCell ref="O24:O26"/>
    <mergeCell ref="P24:P26"/>
    <mergeCell ref="Q24:Q26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2020-11-11T04:32:44Z</dcterms:modified>
</cp:coreProperties>
</file>